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STILLA-LA MANCHA\GUADALAJARA\"/>
    </mc:Choice>
  </mc:AlternateContent>
  <xr:revisionPtr revIDLastSave="0" documentId="8_{38B91159-89DB-40FF-8564-D05CDBC50A10}" xr6:coauthVersionLast="47" xr6:coauthVersionMax="47" xr10:uidLastSave="{00000000-0000-0000-0000-000000000000}"/>
  <bookViews>
    <workbookView xWindow="1030" yWindow="1030" windowWidth="28790" windowHeight="15470" xr2:uid="{27FFD6F0-10DD-4AF7-A24B-1CBBE59E6FAA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<sst xmlns="http://schemas.openxmlformats.org/spreadsheetml/2006/main" count="327" uniqueCount="255">
  <si>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</si>
  <si>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</si>
  <si>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</si>
  <si>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</si>
  <si>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</si>
  <si>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</si>
  <si>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</si>
  <si>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</si>
  <si>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</si>
  <si>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</si>
  <si>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</si>
  <si>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</si>
  <si>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</si>
  <si>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</si>
  <si>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SIGÜENZA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</si>
  <si>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</si>
  <si>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</si>
  <si>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</si>
  <si>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</si>
  <si>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</si>
  <si>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</si>
  <si>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</si>
  <si>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</si>
  <si>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</si>
  <si>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</si>
  <si>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</si>
  <si>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</si>
  <si>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</si>
  <si>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</si>
  <si>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</si>
  <si>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</si>
  <si>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</si>
  <si>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</si>
  <si>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</si>
  <si>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</si>
  <si>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</si>
  <si>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Albendiego</t>
  </si>
  <si>
    <t>Alcolea de las Peñas</t>
  </si>
  <si>
    <t>Alcolea del Pinar</t>
  </si>
  <si>
    <t>Algora</t>
  </si>
  <si>
    <t>Almadrones</t>
  </si>
  <si>
    <t>Angón</t>
  </si>
  <si>
    <t>Anguita</t>
  </si>
  <si>
    <t>Arroyo de las Fraguas</t>
  </si>
  <si>
    <t>Atienza</t>
  </si>
  <si>
    <t>Baides</t>
  </si>
  <si>
    <t>Bañuelos</t>
  </si>
  <si>
    <t>Bodera, La</t>
  </si>
  <si>
    <t>Bujalaro</t>
  </si>
  <si>
    <t>Bustares</t>
  </si>
  <si>
    <t>Campisábalos</t>
  </si>
  <si>
    <t>Cantalojas</t>
  </si>
  <si>
    <t>Castejón de Henares</t>
  </si>
  <si>
    <t>Cendejas de Enmedio</t>
  </si>
  <si>
    <t>Cendejas de la Torre</t>
  </si>
  <si>
    <t>Cincovillas</t>
  </si>
  <si>
    <t>Condemios de Abajo</t>
  </si>
  <si>
    <t>Condemios de Arriba</t>
  </si>
  <si>
    <t>Congostrina</t>
  </si>
  <si>
    <t>Estriégana</t>
  </si>
  <si>
    <t>Galve de Sorbe</t>
  </si>
  <si>
    <t>Gascueña de Bornova</t>
  </si>
  <si>
    <t>Hiendelaencina</t>
  </si>
  <si>
    <t>Hijes</t>
  </si>
  <si>
    <t>Hortezuela de Océn</t>
  </si>
  <si>
    <t>Huerce, La</t>
  </si>
  <si>
    <t>Huérmeces del Cerro</t>
  </si>
  <si>
    <t>Iniéstola</t>
  </si>
  <si>
    <t>Jadraque</t>
  </si>
  <si>
    <t>Jirueque</t>
  </si>
  <si>
    <t>Luzaga</t>
  </si>
  <si>
    <t>Mandayona</t>
  </si>
  <si>
    <t>Matillas</t>
  </si>
  <si>
    <t>Medranda</t>
  </si>
  <si>
    <t>Miedes de Atienza</t>
  </si>
  <si>
    <t>Miñosa, La</t>
  </si>
  <si>
    <t>Mirabueno</t>
  </si>
  <si>
    <t>Navas de Jadraque, Las</t>
  </si>
  <si>
    <t>Negredo</t>
  </si>
  <si>
    <t>Olmeda de Jadraque, La</t>
  </si>
  <si>
    <t>Ordial, El</t>
  </si>
  <si>
    <t>Pálmaces de Jadraque</t>
  </si>
  <si>
    <t>Paredes de Sigüenza</t>
  </si>
  <si>
    <t>Pinilla de Jadraque</t>
  </si>
  <si>
    <t>Prádena de Atienza</t>
  </si>
  <si>
    <t>Rebollosa de Jadraque</t>
  </si>
  <si>
    <t>Riofrío del Llano</t>
  </si>
  <si>
    <t>Robledo de Corpes</t>
  </si>
  <si>
    <t>Romanillos de Atienza</t>
  </si>
  <si>
    <t>San Andrés del Congosto</t>
  </si>
  <si>
    <t>Santiuste</t>
  </si>
  <si>
    <t>Saúca</t>
  </si>
  <si>
    <t>Semillas</t>
  </si>
  <si>
    <t>Sienes</t>
  </si>
  <si>
    <t>Sigüenza</t>
  </si>
  <si>
    <t>Somolinos</t>
  </si>
  <si>
    <t>Toba, La</t>
  </si>
  <si>
    <t>Tordelrábano</t>
  </si>
  <si>
    <t>Torremocha de Jadraque</t>
  </si>
  <si>
    <t>Torremocha del Campo</t>
  </si>
  <si>
    <t>Ujados</t>
  </si>
  <si>
    <t>Valdelcubo</t>
  </si>
  <si>
    <t>Valverde de los Arroyos</t>
  </si>
  <si>
    <t>Viana de Jadraque</t>
  </si>
  <si>
    <t>Villares de Jadraque</t>
  </si>
  <si>
    <t>Villaseca de Henares</t>
  </si>
  <si>
    <t>Zarzuela de Jadraque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</si>
  <si>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</si>
  <si>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</si>
  <si>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</si>
  <si>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</si>
  <si>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</si>
  <si>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</si>
  <si>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</si>
  <si>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</si>
  <si>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</si>
  <si>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</si>
  <si>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</si>
  <si>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</si>
  <si>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</si>
  <si>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</si>
  <si>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</si>
  <si>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</si>
  <si>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</si>
  <si>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</si>
  <si>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</si>
  <si>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</si>
  <si>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</si>
  <si>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</si>
  <si>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</si>
  <si>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Rumania</t>
  </si>
  <si>
    <t>Marruecos</t>
  </si>
  <si>
    <t>Colombia</t>
  </si>
  <si>
    <t>Venezuela</t>
  </si>
  <si>
    <t>Argelia</t>
  </si>
  <si>
    <t>Ucrania</t>
  </si>
  <si>
    <t>Otros paises de Europa</t>
  </si>
  <si>
    <t>Otros paises de África</t>
  </si>
  <si>
    <t>Otros paises de Asia</t>
  </si>
  <si>
    <t>Mali</t>
  </si>
  <si>
    <t>Honduras</t>
  </si>
  <si>
    <t>Republica Dominicana</t>
  </si>
  <si>
    <t>Peru</t>
  </si>
  <si>
    <t>Bulgaria</t>
  </si>
  <si>
    <t>Italia</t>
  </si>
  <si>
    <t>Otros paises de América</t>
  </si>
  <si>
    <t>Senegal</t>
  </si>
  <si>
    <t>Ecuador</t>
  </si>
  <si>
    <t>Argentina</t>
  </si>
  <si>
    <t>Paraguay</t>
  </si>
  <si>
    <t>Cuba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</si>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</sst>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52E77062-C19E-45B1-93D5-6D0D1BF6FD3A}"/>
    <cellStyle name="Normal" xfId="0" builtinId="0"/>
    <cellStyle name="Normal 2" xfId="1" xr:uid="{A5BF5A4E-71CB-47A1-85AA-1202A881870E}"/>
    <cellStyle name="Porcentaje 2" xfId="2" xr:uid="{F601DD5F-98C4-474B-966D-BB00D05EE5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D0-475D-8C3E-3F45D55D205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AD0-475D-8C3E-3F45D55D205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AD0-475D-8C3E-3F45D55D205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AD0-475D-8C3E-3F45D55D205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4AD0-475D-8C3E-3F45D55D2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12154</c:v>
              </c:pt>
              <c:pt idx="1">
                <c:v>12161</c:v>
              </c:pt>
              <c:pt idx="2">
                <c:v>12199</c:v>
              </c:pt>
              <c:pt idx="3">
                <c:v>12197</c:v>
              </c:pt>
              <c:pt idx="4">
                <c:v>12103</c:v>
              </c:pt>
              <c:pt idx="5">
                <c:v>11733</c:v>
              </c:pt>
              <c:pt idx="6">
                <c:v>12458</c:v>
              </c:pt>
              <c:pt idx="7">
                <c:v>12324</c:v>
              </c:pt>
              <c:pt idx="8">
                <c:v>12371</c:v>
              </c:pt>
              <c:pt idx="9">
                <c:v>12365</c:v>
              </c:pt>
              <c:pt idx="10" formatCode="#,##0">
                <c:v>12064</c:v>
              </c:pt>
              <c:pt idx="11" formatCode="#,##0">
                <c:v>11610</c:v>
              </c:pt>
              <c:pt idx="12" formatCode="#,##0">
                <c:v>11296</c:v>
              </c:pt>
              <c:pt idx="13" formatCode="#,##0">
                <c:v>11094</c:v>
              </c:pt>
              <c:pt idx="14" formatCode="#,##0">
                <c:v>10804</c:v>
              </c:pt>
              <c:pt idx="15" formatCode="#,##0">
                <c:v>10535</c:v>
              </c:pt>
              <c:pt idx="16" formatCode="#,##0">
                <c:v>10144</c:v>
              </c:pt>
              <c:pt idx="17" formatCode="#,##0">
                <c:v>10079</c:v>
              </c:pt>
              <c:pt idx="18" formatCode="#,##0">
                <c:v>9930</c:v>
              </c:pt>
              <c:pt idx="19" formatCode="#,##0">
                <c:v>9956</c:v>
              </c:pt>
              <c:pt idx="20" formatCode="#,##0">
                <c:v>10024</c:v>
              </c:pt>
              <c:pt idx="21" formatCode="#,##0">
                <c:v>10627</c:v>
              </c:pt>
              <c:pt idx="22" formatCode="#,##0">
                <c:v>10653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DDF-4E07-B301-E37F42136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A132-4493-813B-3822A744FA72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A132-4493-813B-3822A744F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D41-4847-8DD3-3EFE17FDDCF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D41-4847-8DD3-3EFE17FDDCF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D41-4847-8DD3-3EFE17FDDCF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D41-4847-8DD3-3EFE17FDDCF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0D41-4847-8DD3-3EFE17FDD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921-404F-A006-017E5007108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921-404F-A006-017E5007108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921-404F-A006-017E5007108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921-404F-A006-017E5007108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2921-404F-A006-017E50071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E7A-450E-85E7-F2575C93B31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E7A-450E-85E7-F2575C93B31C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E7A-450E-85E7-F2575C93B31C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7A-450E-85E7-F2575C93B31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5E7A-450E-85E7-F2575C93B3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1CA-4127-A619-9171ECA9C85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1CA-4127-A619-9171ECA9C85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1CA-4127-A619-9171ECA9C85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1CA-4127-A619-9171ECA9C852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1CA-4127-A619-9171ECA9C852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1CA-4127-A619-9171ECA9C85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11CA-4127-A619-9171ECA9C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6A03DB9-0883-4D29-BD96-13038A88BD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BBD59CA-8E52-4D5E-8C25-EDA5442D9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46F852A-C21B-4E87-BE97-439E9F8A0A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0521244-0A94-4A61-8EAD-18C53C2B0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715BFB7-4420-4C8B-8724-D0EA514F1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31463D0-0605-4DE6-8F13-D106BBC73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1913A04B-732C-4300-A356-85D0A1C8D66E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009AF3C2-3DD4-4FE6-96B6-DAC7694172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4B44B010-D702-4B44-91BA-3D59F9BD5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3418C51-B6B8-49D1-A642-3F1716D69C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F8D649A8-70D3-4E52-A7CD-F2B105367D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7524D98E-ACE4-4C23-ABAA-000DCF71A0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C51D51C5-D432-41DA-86FC-26926BCDDA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911EBBB-F5C3-4720-A75B-0255C57DC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71F0C49-E8AC-40B9-971B-691F9D495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133A9F47-BE86-49CD-B852-C684A4629A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53465D17-185A-41E6-AFC8-73B48FEA47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7EB54EDD-8DE9-4901-9240-E9A9EB5EAF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FFBFDD04-EA96-46C2-BA86-A85CEB4915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950FAA42-7398-474A-ABA1-0859549574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BE17216-A0D0-497F-B64D-A803BFA05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57B0B-0F6F-4F77-9723-693BB7769B79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SIGÜENZA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FE272BCE-D729-40B3-9ACF-132227B79301}"/>
    <hyperlink ref="B14:C14" location="Municipios!A1" display="Municipios" xr:uid="{61A88FA4-1049-427C-82A1-FD022FA01010}"/>
    <hyperlink ref="B16:C16" location="'Datos Demograficos'!A1" display="Datos Demograficos" xr:uid="{EF63AFFA-5B4C-4A71-ACC6-92616C70DA40}"/>
    <hyperlink ref="B18:C18" location="Nacionalidades!A1" display="Nacionalidades" xr:uid="{C2AE7E8F-1F7D-4FF6-A0F8-4C3745843148}"/>
    <hyperlink ref="H18:I18" location="Trabajo!A1" display="Trabajo" xr:uid="{3F23E7C0-12EB-45AF-B8D2-A1EA43D7DAD5}"/>
    <hyperlink ref="E12:F12" location="'Datos Economicos'!A1" display="Datos Económicos" xr:uid="{4E0606A0-3CA6-492B-80E0-D448DEF7CF9F}"/>
    <hyperlink ref="E14" location="Trafico!A1" display="Tráfico" xr:uid="{2AE5BE9D-BE57-4D04-8C2D-D1D742E16809}"/>
    <hyperlink ref="E16:F16" location="'Plazas Turisticas'!A1" display="Plazas Turisticas" xr:uid="{813EC1E2-937E-445B-B790-4EE47D46C2BC}"/>
    <hyperlink ref="E18:F18" location="Bancos!A1" display="Bancos" xr:uid="{5CC2FB89-8044-4806-8E01-F36498F0AAA1}"/>
    <hyperlink ref="H12" location="Presupuestos!A1" display="Presupuestos" xr:uid="{069F9872-74CA-483E-9DBB-ED56DBAF6582}"/>
    <hyperlink ref="H14" location="'Datos Catastrales'!A1" display="Datos Catastrales" xr:uid="{327F0D43-6E0E-47C6-9EE1-9B5E54A66290}"/>
    <hyperlink ref="H16:I16" location="Hacienda!A1" display="Hacienda" xr:uid="{F21A09F5-FD5A-4327-8C6D-169E0B77757E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EB355-94F7-4546-B0D3-9CD94CAC55DE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201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162</v>
      </c>
      <c r="C14" s="101" t="s">
        <v>12</v>
      </c>
      <c r="D14" s="101" t="s">
        <v>202</v>
      </c>
      <c r="E14" s="101" t="s">
        <v>203</v>
      </c>
      <c r="F14" s="101" t="s">
        <v>204</v>
      </c>
      <c r="G14" s="102" t="s">
        <v>205</v>
      </c>
      <c r="H14" s="23"/>
    </row>
    <row r="15" spans="1:8" ht="33" customHeight="1" thickBot="1" x14ac:dyDescent="0.35">
      <c r="A15" s="20"/>
      <c r="B15" s="117">
        <v>17</v>
      </c>
      <c r="C15" s="115">
        <v>14</v>
      </c>
      <c r="D15" s="115">
        <v>0</v>
      </c>
      <c r="E15" s="115">
        <v>3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206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207</v>
      </c>
      <c r="F20" s="129">
        <v>3548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208</v>
      </c>
      <c r="F22" s="130">
        <v>0.33386656629340361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209</v>
      </c>
      <c r="F24" s="129">
        <v>67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210</v>
      </c>
      <c r="F26" s="130">
        <v>0.94366197183098588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E319C4D1-FD07-4628-B728-1EE1B1AE3B65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310A0-4684-4AB6-8888-7C1C4E8B9F0E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211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212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213</v>
      </c>
      <c r="C15" s="132" t="s">
        <v>214</v>
      </c>
      <c r="D15" s="132" t="s">
        <v>215</v>
      </c>
      <c r="E15" s="132" t="s">
        <v>216</v>
      </c>
      <c r="F15" s="132" t="s">
        <v>217</v>
      </c>
      <c r="G15" s="132" t="s">
        <v>218</v>
      </c>
      <c r="H15" s="132" t="s">
        <v>219</v>
      </c>
      <c r="I15" s="132" t="s">
        <v>220</v>
      </c>
      <c r="J15" s="132" t="s">
        <v>221</v>
      </c>
      <c r="K15" s="133" t="s">
        <v>222</v>
      </c>
      <c r="L15" s="134"/>
    </row>
    <row r="16" spans="1:12" ht="32.25" customHeight="1" thickBot="1" x14ac:dyDescent="0.35">
      <c r="A16" s="20"/>
      <c r="B16" s="135">
        <v>5815.5189300000002</v>
      </c>
      <c r="C16" s="136">
        <v>414.82024999999999</v>
      </c>
      <c r="D16" s="136">
        <v>3330.6966500000008</v>
      </c>
      <c r="E16" s="136">
        <v>3471.1232400000004</v>
      </c>
      <c r="F16" s="136">
        <v>1457.5080499999997</v>
      </c>
      <c r="G16" s="136">
        <v>33.754400000000004</v>
      </c>
      <c r="H16" s="136">
        <v>2112.6494399999997</v>
      </c>
      <c r="I16" s="136">
        <v>0</v>
      </c>
      <c r="J16" s="136">
        <v>20</v>
      </c>
      <c r="K16" s="137">
        <v>16656.070959999997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223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224</v>
      </c>
      <c r="C19" s="132" t="s">
        <v>225</v>
      </c>
      <c r="D19" s="132" t="s">
        <v>226</v>
      </c>
      <c r="E19" s="132" t="s">
        <v>227</v>
      </c>
      <c r="F19" s="132" t="s">
        <v>228</v>
      </c>
      <c r="G19" s="132" t="s">
        <v>219</v>
      </c>
      <c r="H19" s="132" t="s">
        <v>220</v>
      </c>
      <c r="I19" s="132" t="s">
        <v>221</v>
      </c>
      <c r="J19" s="132" t="s">
        <v>229</v>
      </c>
      <c r="L19" s="23"/>
    </row>
    <row r="20" spans="1:12" ht="32.25" customHeight="1" thickBot="1" x14ac:dyDescent="0.35">
      <c r="A20" s="20"/>
      <c r="B20" s="135">
        <v>5178.9334100000005</v>
      </c>
      <c r="C20" s="136">
        <v>6377.8477400000002</v>
      </c>
      <c r="D20" s="136">
        <v>43.396329999999999</v>
      </c>
      <c r="E20" s="136">
        <v>633.41209000000003</v>
      </c>
      <c r="F20" s="136">
        <v>3986.2912200000019</v>
      </c>
      <c r="G20" s="136">
        <v>122.14186000000001</v>
      </c>
      <c r="H20" s="136">
        <v>0</v>
      </c>
      <c r="I20" s="136">
        <v>277.08317</v>
      </c>
      <c r="J20" s="137">
        <v>16621.105819999997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230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231</v>
      </c>
      <c r="C23" s="103" t="s">
        <v>232</v>
      </c>
      <c r="D23" s="103" t="s">
        <v>233</v>
      </c>
      <c r="E23" s="103" t="s">
        <v>234</v>
      </c>
      <c r="F23" s="103" t="s">
        <v>235</v>
      </c>
      <c r="G23" s="103" t="s">
        <v>236</v>
      </c>
      <c r="H23" s="104" t="s">
        <v>229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6178.0687299999981</v>
      </c>
      <c r="C24" s="136">
        <v>1411.4925600000001</v>
      </c>
      <c r="D24" s="136">
        <v>1951.4313700000002</v>
      </c>
      <c r="E24" s="136">
        <v>1386.7634200000002</v>
      </c>
      <c r="F24" s="136">
        <v>5405.26224</v>
      </c>
      <c r="G24" s="136">
        <v>288.08750000000003</v>
      </c>
      <c r="H24" s="137">
        <v>16621.105819999997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68707D1E-FF36-411B-B82B-63179347D05A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4890A-D81A-448E-93A7-36C782ABA437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237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238</v>
      </c>
      <c r="C14" s="147"/>
      <c r="D14" s="147"/>
      <c r="E14" s="147"/>
      <c r="F14" s="148"/>
      <c r="I14" s="146" t="s">
        <v>239</v>
      </c>
      <c r="J14" s="148"/>
      <c r="K14" s="23"/>
    </row>
    <row r="15" spans="1:11" ht="51" customHeight="1" x14ac:dyDescent="0.3">
      <c r="A15" s="20"/>
      <c r="B15" s="100" t="s">
        <v>240</v>
      </c>
      <c r="C15" s="149">
        <v>37788</v>
      </c>
      <c r="E15" s="150" t="s">
        <v>241</v>
      </c>
      <c r="F15" s="151">
        <v>32797</v>
      </c>
      <c r="G15" s="20"/>
      <c r="I15" s="100" t="s">
        <v>242</v>
      </c>
      <c r="J15" s="149">
        <v>353453</v>
      </c>
      <c r="K15" s="23"/>
    </row>
    <row r="16" spans="1:11" ht="51" customHeight="1" x14ac:dyDescent="0.3">
      <c r="A16" s="20"/>
      <c r="B16" s="150" t="s">
        <v>243</v>
      </c>
      <c r="C16" s="152">
        <v>784747.78511000006</v>
      </c>
      <c r="E16" s="150" t="s">
        <v>244</v>
      </c>
      <c r="F16" s="153">
        <v>884.57659999999998</v>
      </c>
      <c r="G16" s="20"/>
      <c r="I16" s="150" t="s">
        <v>245</v>
      </c>
      <c r="J16" s="152">
        <v>263695.50000000012</v>
      </c>
      <c r="K16" s="23"/>
    </row>
    <row r="17" spans="1:13" ht="51" customHeight="1" thickBot="1" x14ac:dyDescent="0.35">
      <c r="A17" s="20"/>
      <c r="B17" s="150" t="s">
        <v>246</v>
      </c>
      <c r="C17" s="152">
        <v>469871.48477999994</v>
      </c>
      <c r="E17" s="150" t="s">
        <v>247</v>
      </c>
      <c r="F17" s="153">
        <v>356.9751</v>
      </c>
      <c r="G17" s="20"/>
      <c r="I17" s="154" t="s">
        <v>248</v>
      </c>
      <c r="J17" s="155">
        <v>101417.00000000001</v>
      </c>
      <c r="K17" s="23"/>
    </row>
    <row r="18" spans="1:13" ht="51" customHeight="1" thickBot="1" x14ac:dyDescent="0.35">
      <c r="A18" s="20"/>
      <c r="B18" s="154" t="s">
        <v>249</v>
      </c>
      <c r="C18" s="156">
        <v>314876.30017999996</v>
      </c>
      <c r="D18" s="157"/>
      <c r="E18" s="154" t="s">
        <v>250</v>
      </c>
      <c r="F18" s="158">
        <v>527.6015000000001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88C9A63D-B8E4-4734-96BC-2FF28E7F9084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CC131-6256-4966-8A59-C891080C3FB4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251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252</v>
      </c>
      <c r="E15" s="53">
        <v>4375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253</v>
      </c>
      <c r="E17" s="53">
        <v>2161.6749919999997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15971.031513142858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254</v>
      </c>
      <c r="D21" s="80"/>
      <c r="E21" s="159">
        <v>0.81699085027804552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EF6A2F1D-B9CA-4CDB-AD42-4413D43FD03F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F865F-DD02-483F-8A0C-A23FD64BA380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71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2646.1899948120117</v>
      </c>
      <c r="H14" s="25" t="s">
        <v>17</v>
      </c>
      <c r="I14" s="26">
        <v>0.21746104900213742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10653</v>
      </c>
      <c r="H16" s="25" t="s">
        <v>17</v>
      </c>
      <c r="I16" s="26">
        <v>3.8015880096351144E-2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0.19440533183140898</v>
      </c>
      <c r="H18" s="25" t="s">
        <v>20</v>
      </c>
      <c r="I18" s="26">
        <v>0.16005352841466677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4.0257880276494662</v>
      </c>
      <c r="H20" s="25" t="s">
        <v>20</v>
      </c>
      <c r="I20" s="33">
        <v>23.02858924570647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20.146005819956819</v>
      </c>
      <c r="H22" s="25" t="s">
        <v>20</v>
      </c>
      <c r="I22" s="33">
        <v>15.380246944419664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474</v>
      </c>
      <c r="H24" s="25" t="s">
        <v>17</v>
      </c>
      <c r="I24" s="26">
        <v>7.0357725990797093E-2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2788</v>
      </c>
      <c r="H26" s="25" t="s">
        <v>17</v>
      </c>
      <c r="I26" s="26">
        <v>4.0442723065987785E-2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394</v>
      </c>
      <c r="H28" s="25" t="s">
        <v>20</v>
      </c>
      <c r="I28" s="36">
        <v>13179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3207</v>
      </c>
      <c r="H30" s="25" t="s">
        <v>17</v>
      </c>
      <c r="I30" s="26">
        <v>0.26330049261083743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17</v>
      </c>
      <c r="H32" s="25" t="s">
        <v>17</v>
      </c>
      <c r="I32" s="26">
        <v>9.6045197740112997E-2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0.33386656629340361</v>
      </c>
      <c r="H34" s="25" t="s">
        <v>29</v>
      </c>
      <c r="I34" s="26">
        <v>0.94366197183098588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10537</v>
      </c>
      <c r="H36" s="25" t="s">
        <v>17</v>
      </c>
      <c r="I36" s="26">
        <v>4.9148289115265496E-2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13366.975500000006</v>
      </c>
      <c r="H38" s="25" t="s">
        <v>17</v>
      </c>
      <c r="I38" s="26">
        <v>4.10987510003126E-2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15971.031513142858</v>
      </c>
      <c r="H40" s="25" t="s">
        <v>20</v>
      </c>
      <c r="I40" s="36">
        <v>21710.455438466375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E10189FC-9FCE-452A-90A5-3E9252B0DE05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94D64-A168-4A16-9837-5A8DC89133D7}">
  <sheetPr codeName="Hoja4">
    <pageSetUpPr fitToPage="1"/>
  </sheetPr>
  <dimension ref="A4:H94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2646.1899948120117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72.3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20.146005819956819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44</v>
      </c>
    </row>
    <row r="25" spans="1:7" x14ac:dyDescent="0.3">
      <c r="B25" s="49" t="s">
        <v>37</v>
      </c>
      <c r="C25" s="50">
        <v>14</v>
      </c>
    </row>
    <row r="26" spans="1:7" x14ac:dyDescent="0.3">
      <c r="B26" s="49" t="s">
        <v>38</v>
      </c>
      <c r="C26" s="50">
        <v>336</v>
      </c>
    </row>
    <row r="27" spans="1:7" x14ac:dyDescent="0.3">
      <c r="B27" s="49" t="s">
        <v>39</v>
      </c>
      <c r="C27" s="50">
        <v>98</v>
      </c>
    </row>
    <row r="28" spans="1:7" x14ac:dyDescent="0.3">
      <c r="B28" s="49" t="s">
        <v>40</v>
      </c>
      <c r="C28" s="50">
        <v>72</v>
      </c>
    </row>
    <row r="29" spans="1:7" x14ac:dyDescent="0.3">
      <c r="B29" s="49" t="s">
        <v>41</v>
      </c>
      <c r="C29" s="50">
        <v>7</v>
      </c>
    </row>
    <row r="30" spans="1:7" x14ac:dyDescent="0.3">
      <c r="B30" s="49" t="s">
        <v>42</v>
      </c>
      <c r="C30" s="50">
        <v>157</v>
      </c>
    </row>
    <row r="31" spans="1:7" x14ac:dyDescent="0.3">
      <c r="B31" s="49" t="s">
        <v>43</v>
      </c>
      <c r="C31" s="50">
        <v>33</v>
      </c>
    </row>
    <row r="32" spans="1:7" x14ac:dyDescent="0.3">
      <c r="B32" s="49" t="s">
        <v>44</v>
      </c>
      <c r="C32" s="50">
        <v>425</v>
      </c>
    </row>
    <row r="33" spans="2:3" x14ac:dyDescent="0.3">
      <c r="B33" s="49" t="s">
        <v>45</v>
      </c>
      <c r="C33" s="50">
        <v>51</v>
      </c>
    </row>
    <row r="34" spans="2:3" x14ac:dyDescent="0.3">
      <c r="B34" s="49" t="s">
        <v>46</v>
      </c>
      <c r="C34" s="50">
        <v>13</v>
      </c>
    </row>
    <row r="35" spans="2:3" x14ac:dyDescent="0.3">
      <c r="B35" s="49" t="s">
        <v>47</v>
      </c>
      <c r="C35" s="50">
        <v>20</v>
      </c>
    </row>
    <row r="36" spans="2:3" x14ac:dyDescent="0.3">
      <c r="B36" s="49" t="s">
        <v>48</v>
      </c>
      <c r="C36" s="50">
        <v>52</v>
      </c>
    </row>
    <row r="37" spans="2:3" x14ac:dyDescent="0.3">
      <c r="B37" s="49" t="s">
        <v>49</v>
      </c>
      <c r="C37" s="50">
        <v>68</v>
      </c>
    </row>
    <row r="38" spans="2:3" x14ac:dyDescent="0.3">
      <c r="B38" s="49" t="s">
        <v>50</v>
      </c>
      <c r="C38" s="50">
        <v>81</v>
      </c>
    </row>
    <row r="39" spans="2:3" x14ac:dyDescent="0.3">
      <c r="B39" s="49" t="s">
        <v>51</v>
      </c>
      <c r="C39" s="50">
        <v>116</v>
      </c>
    </row>
    <row r="40" spans="2:3" x14ac:dyDescent="0.3">
      <c r="B40" s="49" t="s">
        <v>52</v>
      </c>
      <c r="C40" s="50">
        <v>59</v>
      </c>
    </row>
    <row r="41" spans="2:3" x14ac:dyDescent="0.3">
      <c r="B41" s="49" t="s">
        <v>53</v>
      </c>
      <c r="C41" s="50">
        <v>72</v>
      </c>
    </row>
    <row r="42" spans="2:3" x14ac:dyDescent="0.3">
      <c r="B42" s="49" t="s">
        <v>54</v>
      </c>
      <c r="C42" s="50">
        <v>26</v>
      </c>
    </row>
    <row r="43" spans="2:3" x14ac:dyDescent="0.3">
      <c r="B43" s="49" t="s">
        <v>55</v>
      </c>
      <c r="C43" s="50">
        <v>21</v>
      </c>
    </row>
    <row r="44" spans="2:3" x14ac:dyDescent="0.3">
      <c r="B44" s="49" t="s">
        <v>56</v>
      </c>
      <c r="C44" s="50">
        <v>14</v>
      </c>
    </row>
    <row r="45" spans="2:3" x14ac:dyDescent="0.3">
      <c r="B45" s="49" t="s">
        <v>57</v>
      </c>
      <c r="C45" s="50">
        <v>113</v>
      </c>
    </row>
    <row r="46" spans="2:3" x14ac:dyDescent="0.3">
      <c r="B46" s="49" t="s">
        <v>58</v>
      </c>
      <c r="C46" s="50">
        <v>17</v>
      </c>
    </row>
    <row r="47" spans="2:3" x14ac:dyDescent="0.3">
      <c r="B47" s="49" t="s">
        <v>59</v>
      </c>
      <c r="C47" s="50">
        <v>11</v>
      </c>
    </row>
    <row r="48" spans="2:3" x14ac:dyDescent="0.3">
      <c r="B48" s="49" t="s">
        <v>60</v>
      </c>
      <c r="C48" s="50">
        <v>97</v>
      </c>
    </row>
    <row r="49" spans="2:3" x14ac:dyDescent="0.3">
      <c r="B49" s="49" t="s">
        <v>61</v>
      </c>
      <c r="C49" s="50">
        <v>25</v>
      </c>
    </row>
    <row r="50" spans="2:3" x14ac:dyDescent="0.3">
      <c r="B50" s="49" t="s">
        <v>62</v>
      </c>
      <c r="C50" s="50">
        <v>113</v>
      </c>
    </row>
    <row r="51" spans="2:3" x14ac:dyDescent="0.3">
      <c r="B51" s="49" t="s">
        <v>63</v>
      </c>
      <c r="C51" s="50">
        <v>21</v>
      </c>
    </row>
    <row r="52" spans="2:3" x14ac:dyDescent="0.3">
      <c r="B52" s="49" t="s">
        <v>64</v>
      </c>
      <c r="C52" s="50">
        <v>34</v>
      </c>
    </row>
    <row r="53" spans="2:3" x14ac:dyDescent="0.3">
      <c r="B53" s="49" t="s">
        <v>65</v>
      </c>
      <c r="C53" s="50">
        <v>55</v>
      </c>
    </row>
    <row r="54" spans="2:3" x14ac:dyDescent="0.3">
      <c r="B54" s="49" t="s">
        <v>66</v>
      </c>
      <c r="C54" s="50">
        <v>43</v>
      </c>
    </row>
    <row r="55" spans="2:3" x14ac:dyDescent="0.3">
      <c r="B55" s="49" t="s">
        <v>67</v>
      </c>
      <c r="C55" s="50">
        <v>18</v>
      </c>
    </row>
    <row r="56" spans="2:3" x14ac:dyDescent="0.3">
      <c r="B56" s="49" t="s">
        <v>68</v>
      </c>
      <c r="C56" s="50">
        <v>1478</v>
      </c>
    </row>
    <row r="57" spans="2:3" x14ac:dyDescent="0.3">
      <c r="B57" s="49" t="s">
        <v>69</v>
      </c>
      <c r="C57" s="50">
        <v>48</v>
      </c>
    </row>
    <row r="58" spans="2:3" x14ac:dyDescent="0.3">
      <c r="B58" s="49" t="s">
        <v>70</v>
      </c>
      <c r="C58" s="50">
        <v>68</v>
      </c>
    </row>
    <row r="59" spans="2:3" x14ac:dyDescent="0.3">
      <c r="B59" s="49" t="s">
        <v>71</v>
      </c>
      <c r="C59" s="50">
        <v>299</v>
      </c>
    </row>
    <row r="60" spans="2:3" x14ac:dyDescent="0.3">
      <c r="B60" s="49" t="s">
        <v>72</v>
      </c>
      <c r="C60" s="50">
        <v>116</v>
      </c>
    </row>
    <row r="61" spans="2:3" x14ac:dyDescent="0.3">
      <c r="B61" s="49" t="s">
        <v>73</v>
      </c>
      <c r="C61" s="50">
        <v>73</v>
      </c>
    </row>
    <row r="62" spans="2:3" x14ac:dyDescent="0.3">
      <c r="B62" s="49" t="s">
        <v>74</v>
      </c>
      <c r="C62" s="50">
        <v>59</v>
      </c>
    </row>
    <row r="63" spans="2:3" x14ac:dyDescent="0.3">
      <c r="B63" s="49" t="s">
        <v>75</v>
      </c>
      <c r="C63" s="50">
        <v>32</v>
      </c>
    </row>
    <row r="64" spans="2:3" x14ac:dyDescent="0.3">
      <c r="B64" s="49" t="s">
        <v>76</v>
      </c>
      <c r="C64" s="50">
        <v>86</v>
      </c>
    </row>
    <row r="65" spans="2:3" x14ac:dyDescent="0.3">
      <c r="B65" s="49" t="s">
        <v>77</v>
      </c>
      <c r="C65" s="50">
        <v>38</v>
      </c>
    </row>
    <row r="66" spans="2:3" x14ac:dyDescent="0.3">
      <c r="B66" s="49" t="s">
        <v>78</v>
      </c>
      <c r="C66" s="50">
        <v>13</v>
      </c>
    </row>
    <row r="67" spans="2:3" x14ac:dyDescent="0.3">
      <c r="B67" s="49" t="s">
        <v>79</v>
      </c>
      <c r="C67" s="50">
        <v>19</v>
      </c>
    </row>
    <row r="68" spans="2:3" x14ac:dyDescent="0.3">
      <c r="B68" s="49" t="s">
        <v>80</v>
      </c>
      <c r="C68" s="50">
        <v>48</v>
      </c>
    </row>
    <row r="69" spans="2:3" x14ac:dyDescent="0.3">
      <c r="B69" s="49" t="s">
        <v>81</v>
      </c>
      <c r="C69" s="50">
        <v>46</v>
      </c>
    </row>
    <row r="70" spans="2:3" x14ac:dyDescent="0.3">
      <c r="B70" s="49" t="s">
        <v>82</v>
      </c>
      <c r="C70" s="50">
        <v>22</v>
      </c>
    </row>
    <row r="71" spans="2:3" x14ac:dyDescent="0.3">
      <c r="B71" s="49" t="s">
        <v>83</v>
      </c>
      <c r="C71" s="50">
        <v>54</v>
      </c>
    </row>
    <row r="72" spans="2:3" x14ac:dyDescent="0.3">
      <c r="B72" s="49" t="s">
        <v>84</v>
      </c>
      <c r="C72" s="50">
        <v>52</v>
      </c>
    </row>
    <row r="73" spans="2:3" x14ac:dyDescent="0.3">
      <c r="B73" s="49" t="s">
        <v>85</v>
      </c>
      <c r="C73" s="50">
        <v>10</v>
      </c>
    </row>
    <row r="74" spans="2:3" x14ac:dyDescent="0.3">
      <c r="B74" s="49" t="s">
        <v>86</v>
      </c>
      <c r="C74" s="50">
        <v>60</v>
      </c>
    </row>
    <row r="75" spans="2:3" x14ac:dyDescent="0.3">
      <c r="B75" s="49" t="s">
        <v>87</v>
      </c>
      <c r="C75" s="50">
        <v>41</v>
      </c>
    </row>
    <row r="76" spans="2:3" x14ac:dyDescent="0.3">
      <c r="B76" s="49" t="s">
        <v>88</v>
      </c>
      <c r="C76" s="50">
        <v>33</v>
      </c>
    </row>
    <row r="77" spans="2:3" x14ac:dyDescent="0.3">
      <c r="B77" s="49" t="s">
        <v>89</v>
      </c>
      <c r="C77" s="50">
        <v>69</v>
      </c>
    </row>
    <row r="78" spans="2:3" x14ac:dyDescent="0.3">
      <c r="B78" s="49" t="s">
        <v>90</v>
      </c>
      <c r="C78" s="50">
        <v>17</v>
      </c>
    </row>
    <row r="79" spans="2:3" x14ac:dyDescent="0.3">
      <c r="B79" s="49" t="s">
        <v>91</v>
      </c>
      <c r="C79" s="50">
        <v>48</v>
      </c>
    </row>
    <row r="80" spans="2:3" x14ac:dyDescent="0.3">
      <c r="B80" s="49" t="s">
        <v>92</v>
      </c>
      <c r="C80" s="50">
        <v>28</v>
      </c>
    </row>
    <row r="81" spans="2:3" x14ac:dyDescent="0.3">
      <c r="B81" s="49" t="s">
        <v>93</v>
      </c>
      <c r="C81" s="50">
        <v>44</v>
      </c>
    </row>
    <row r="82" spans="2:3" x14ac:dyDescent="0.3">
      <c r="B82" s="49" t="s">
        <v>94</v>
      </c>
      <c r="C82" s="50">
        <v>4778</v>
      </c>
    </row>
    <row r="83" spans="2:3" x14ac:dyDescent="0.3">
      <c r="B83" s="49" t="s">
        <v>95</v>
      </c>
      <c r="C83" s="50">
        <v>26</v>
      </c>
    </row>
    <row r="84" spans="2:3" x14ac:dyDescent="0.3">
      <c r="B84" s="49" t="s">
        <v>96</v>
      </c>
      <c r="C84" s="50">
        <v>75</v>
      </c>
    </row>
    <row r="85" spans="2:3" x14ac:dyDescent="0.3">
      <c r="B85" s="49" t="s">
        <v>97</v>
      </c>
      <c r="C85" s="50">
        <v>11</v>
      </c>
    </row>
    <row r="86" spans="2:3" x14ac:dyDescent="0.3">
      <c r="B86" s="49" t="s">
        <v>98</v>
      </c>
      <c r="C86" s="50">
        <v>23</v>
      </c>
    </row>
    <row r="87" spans="2:3" x14ac:dyDescent="0.3">
      <c r="B87" s="49" t="s">
        <v>99</v>
      </c>
      <c r="C87" s="50">
        <v>184</v>
      </c>
    </row>
    <row r="88" spans="2:3" x14ac:dyDescent="0.3">
      <c r="B88" s="49" t="s">
        <v>100</v>
      </c>
      <c r="C88" s="50">
        <v>28</v>
      </c>
    </row>
    <row r="89" spans="2:3" x14ac:dyDescent="0.3">
      <c r="B89" s="49" t="s">
        <v>101</v>
      </c>
      <c r="C89" s="50">
        <v>41</v>
      </c>
    </row>
    <row r="90" spans="2:3" x14ac:dyDescent="0.3">
      <c r="B90" s="49" t="s">
        <v>102</v>
      </c>
      <c r="C90" s="50">
        <v>91</v>
      </c>
    </row>
    <row r="91" spans="2:3" x14ac:dyDescent="0.3">
      <c r="B91" s="49" t="s">
        <v>103</v>
      </c>
      <c r="C91" s="50">
        <v>41</v>
      </c>
    </row>
    <row r="92" spans="2:3" x14ac:dyDescent="0.3">
      <c r="B92" s="49" t="s">
        <v>104</v>
      </c>
      <c r="C92" s="50">
        <v>47</v>
      </c>
    </row>
    <row r="93" spans="2:3" x14ac:dyDescent="0.3">
      <c r="B93" s="49" t="s">
        <v>105</v>
      </c>
      <c r="C93" s="50">
        <v>29</v>
      </c>
    </row>
    <row r="94" spans="2:3" x14ac:dyDescent="0.3">
      <c r="B94" s="49" t="s">
        <v>106</v>
      </c>
      <c r="C94" s="50">
        <v>52</v>
      </c>
    </row>
  </sheetData>
  <mergeCells count="3">
    <mergeCell ref="C6:E6"/>
    <mergeCell ref="C8:E8"/>
    <mergeCell ref="C10:E10"/>
  </mergeCells>
  <hyperlinks>
    <hyperlink ref="A7" location="Indice!A1" display="Índice" xr:uid="{993B2B52-84B4-4F01-8BDD-4DD4672E0D9C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8FD5D-CCA6-4585-8871-F5983F9F5019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10653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107</v>
      </c>
      <c r="D13" s="26">
        <v>0.4517037454238243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108</v>
      </c>
      <c r="D15" s="26">
        <v>0.19440533183140898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109</v>
      </c>
      <c r="C17" s="21"/>
      <c r="D17" s="26">
        <v>0.62939736922606304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4.0257880276494662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110</v>
      </c>
      <c r="H24" s="42"/>
      <c r="I24" s="58"/>
      <c r="J24" s="26">
        <v>0.29569135454801465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111</v>
      </c>
      <c r="H26" s="42"/>
      <c r="J26" s="53">
        <v>39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112</v>
      </c>
      <c r="H28" s="59"/>
      <c r="I28" s="59"/>
      <c r="J28" s="53">
        <v>27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113</v>
      </c>
      <c r="H30" s="42"/>
      <c r="J30" s="53">
        <v>212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114</v>
      </c>
      <c r="H32" s="42"/>
      <c r="J32" s="53">
        <v>-173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115</v>
      </c>
      <c r="H34" s="60"/>
      <c r="I34" s="60" t="s">
        <v>116</v>
      </c>
      <c r="J34" s="60"/>
      <c r="K34" s="23"/>
    </row>
    <row r="35" spans="1:11" ht="14" x14ac:dyDescent="0.3">
      <c r="A35" s="20"/>
      <c r="C35" s="42"/>
      <c r="G35" s="61">
        <v>1045</v>
      </c>
      <c r="H35" s="61"/>
      <c r="I35" s="61">
        <v>1207</v>
      </c>
      <c r="J35" s="61"/>
      <c r="K35" s="23"/>
    </row>
    <row r="36" spans="1:11" ht="14" x14ac:dyDescent="0.3">
      <c r="A36" s="20"/>
      <c r="C36" s="42"/>
      <c r="G36" s="62" t="s">
        <v>117</v>
      </c>
      <c r="H36" s="62" t="s">
        <v>118</v>
      </c>
      <c r="I36" s="62" t="s">
        <v>117</v>
      </c>
      <c r="J36" s="62" t="s">
        <v>118</v>
      </c>
      <c r="K36" s="23"/>
    </row>
    <row r="37" spans="1:11" ht="14" x14ac:dyDescent="0.3">
      <c r="A37" s="20"/>
      <c r="B37" s="21" t="s">
        <v>119</v>
      </c>
      <c r="C37" s="42"/>
      <c r="G37" s="63">
        <v>566</v>
      </c>
      <c r="H37" s="63">
        <v>479</v>
      </c>
      <c r="I37" s="63">
        <v>652</v>
      </c>
      <c r="J37" s="63">
        <v>555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41CF1704-0F83-4AA8-A6B2-E680B8491818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995BA-BC6C-4FBD-834C-4BCC315E01B3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120</v>
      </c>
      <c r="C11" s="65">
        <v>8582</v>
      </c>
      <c r="D11" s="66"/>
      <c r="E11" s="67" t="s">
        <v>121</v>
      </c>
      <c r="F11" s="65">
        <v>2071</v>
      </c>
      <c r="G11" s="67" t="s">
        <v>122</v>
      </c>
      <c r="H11" s="66"/>
      <c r="I11" s="65">
        <v>902</v>
      </c>
      <c r="J11" s="67" t="s">
        <v>123</v>
      </c>
      <c r="K11" s="68">
        <v>496</v>
      </c>
    </row>
    <row r="12" spans="1:11" ht="30.75" customHeight="1" thickBot="1" x14ac:dyDescent="0.35">
      <c r="B12" s="64" t="s">
        <v>124</v>
      </c>
      <c r="C12" s="65">
        <v>606</v>
      </c>
      <c r="D12" s="67"/>
      <c r="E12" s="67" t="s">
        <v>125</v>
      </c>
      <c r="F12" s="65">
        <v>63</v>
      </c>
      <c r="G12" s="67" t="s">
        <v>126</v>
      </c>
      <c r="H12" s="67"/>
      <c r="I12" s="65">
        <v>0</v>
      </c>
      <c r="J12" s="67" t="s">
        <v>127</v>
      </c>
      <c r="K12" s="68">
        <v>4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128</v>
      </c>
      <c r="C14" s="71"/>
      <c r="D14" s="71"/>
      <c r="E14" s="72"/>
      <c r="G14" s="73" t="s">
        <v>129</v>
      </c>
      <c r="H14" s="74"/>
      <c r="I14" s="75">
        <f>'Datos Generales'!G16</f>
        <v>10653</v>
      </c>
      <c r="J14" s="69"/>
      <c r="K14" s="69"/>
    </row>
    <row r="16" spans="1:11" x14ac:dyDescent="0.3">
      <c r="B16" s="21" t="s">
        <v>130</v>
      </c>
      <c r="C16" s="76">
        <v>623</v>
      </c>
    </row>
    <row r="17" spans="2:3" x14ac:dyDescent="0.3">
      <c r="B17" s="21" t="s">
        <v>131</v>
      </c>
      <c r="C17" s="76">
        <v>232</v>
      </c>
    </row>
    <row r="18" spans="2:3" x14ac:dyDescent="0.3">
      <c r="B18" s="21" t="s">
        <v>132</v>
      </c>
      <c r="C18" s="76">
        <v>231</v>
      </c>
    </row>
    <row r="19" spans="2:3" x14ac:dyDescent="0.3">
      <c r="B19" s="21" t="s">
        <v>133</v>
      </c>
      <c r="C19" s="76">
        <v>111</v>
      </c>
    </row>
    <row r="20" spans="2:3" x14ac:dyDescent="0.3">
      <c r="B20" s="21" t="s">
        <v>134</v>
      </c>
      <c r="C20" s="76">
        <v>102</v>
      </c>
    </row>
    <row r="21" spans="2:3" x14ac:dyDescent="0.3">
      <c r="B21" s="21" t="s">
        <v>135</v>
      </c>
      <c r="C21" s="76">
        <v>91</v>
      </c>
    </row>
    <row r="22" spans="2:3" x14ac:dyDescent="0.3">
      <c r="B22" s="21" t="s">
        <v>136</v>
      </c>
      <c r="C22" s="76">
        <v>65</v>
      </c>
    </row>
    <row r="23" spans="2:3" x14ac:dyDescent="0.3">
      <c r="B23" s="21" t="s">
        <v>137</v>
      </c>
      <c r="C23" s="76">
        <v>55</v>
      </c>
    </row>
    <row r="24" spans="2:3" x14ac:dyDescent="0.3">
      <c r="B24" s="21" t="s">
        <v>138</v>
      </c>
      <c r="C24" s="76">
        <v>48</v>
      </c>
    </row>
    <row r="25" spans="2:3" x14ac:dyDescent="0.3">
      <c r="B25" s="21" t="s">
        <v>139</v>
      </c>
      <c r="C25" s="76">
        <v>45</v>
      </c>
    </row>
    <row r="26" spans="2:3" x14ac:dyDescent="0.3">
      <c r="B26" s="21" t="s">
        <v>140</v>
      </c>
      <c r="C26" s="76">
        <v>45</v>
      </c>
    </row>
    <row r="27" spans="2:3" x14ac:dyDescent="0.3">
      <c r="B27" s="21" t="s">
        <v>141</v>
      </c>
      <c r="C27" s="76">
        <v>43</v>
      </c>
    </row>
    <row r="28" spans="2:3" x14ac:dyDescent="0.3">
      <c r="B28" s="21" t="s">
        <v>142</v>
      </c>
      <c r="C28" s="76">
        <v>42</v>
      </c>
    </row>
    <row r="29" spans="2:3" x14ac:dyDescent="0.3">
      <c r="B29" s="21" t="s">
        <v>143</v>
      </c>
      <c r="C29" s="76">
        <v>29</v>
      </c>
    </row>
    <row r="30" spans="2:3" x14ac:dyDescent="0.3">
      <c r="B30" s="21" t="s">
        <v>144</v>
      </c>
      <c r="C30" s="76">
        <v>27</v>
      </c>
    </row>
    <row r="31" spans="2:3" x14ac:dyDescent="0.3">
      <c r="B31" s="21" t="s">
        <v>145</v>
      </c>
      <c r="C31" s="76">
        <v>27</v>
      </c>
    </row>
    <row r="32" spans="2:3" x14ac:dyDescent="0.3">
      <c r="B32" s="21" t="s">
        <v>146</v>
      </c>
      <c r="C32" s="76">
        <v>26</v>
      </c>
    </row>
    <row r="33" spans="2:3" x14ac:dyDescent="0.3">
      <c r="B33" s="21" t="s">
        <v>147</v>
      </c>
      <c r="C33" s="76">
        <v>25</v>
      </c>
    </row>
    <row r="34" spans="2:3" x14ac:dyDescent="0.3">
      <c r="B34" s="21" t="s">
        <v>148</v>
      </c>
      <c r="C34" s="76">
        <v>18</v>
      </c>
    </row>
    <row r="35" spans="2:3" x14ac:dyDescent="0.3">
      <c r="B35" s="21" t="s">
        <v>149</v>
      </c>
      <c r="C35" s="76">
        <v>18</v>
      </c>
    </row>
    <row r="36" spans="2:3" x14ac:dyDescent="0.3">
      <c r="B36" s="21" t="s">
        <v>150</v>
      </c>
      <c r="C36" s="76">
        <v>16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7D076A8F-D1BF-4841-878E-1AA6B2B2466E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F041E-638F-4B64-8525-6D26CF68FFAF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151</v>
      </c>
      <c r="E12" s="78">
        <v>2949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152</v>
      </c>
      <c r="C14" s="79"/>
      <c r="D14" s="79"/>
      <c r="E14" s="78">
        <v>624</v>
      </c>
    </row>
    <row r="15" spans="1:9" x14ac:dyDescent="0.3">
      <c r="A15" s="20"/>
      <c r="E15" s="78"/>
    </row>
    <row r="16" spans="1:9" x14ac:dyDescent="0.3">
      <c r="A16" s="20"/>
      <c r="B16" s="21" t="s">
        <v>153</v>
      </c>
      <c r="D16" s="80"/>
      <c r="E16" s="78">
        <v>394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154</v>
      </c>
      <c r="D18" s="80"/>
      <c r="E18" s="78">
        <v>230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155</v>
      </c>
      <c r="D20" s="80"/>
      <c r="E20" s="81">
        <v>7.6209410205434064E-2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156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157</v>
      </c>
      <c r="E26" s="86"/>
      <c r="F26" s="86"/>
      <c r="G26" s="86"/>
      <c r="H26" s="87"/>
    </row>
    <row r="27" spans="1:16" ht="15.5" thickBot="1" x14ac:dyDescent="0.35">
      <c r="C27" s="52"/>
      <c r="D27" s="88" t="s">
        <v>158</v>
      </c>
      <c r="E27" s="88" t="s">
        <v>159</v>
      </c>
      <c r="F27" s="88" t="s">
        <v>160</v>
      </c>
      <c r="G27" s="88" t="s">
        <v>161</v>
      </c>
      <c r="H27" s="88" t="s">
        <v>162</v>
      </c>
    </row>
    <row r="28" spans="1:16" ht="38.25" customHeight="1" thickBot="1" x14ac:dyDescent="0.35">
      <c r="C28" s="88" t="s">
        <v>163</v>
      </c>
      <c r="D28" s="89">
        <v>351</v>
      </c>
      <c r="E28" s="89">
        <v>63</v>
      </c>
      <c r="F28" s="89">
        <v>1028</v>
      </c>
      <c r="G28" s="90">
        <v>1346</v>
      </c>
      <c r="H28" s="90">
        <f>SUM(D28:G28)</f>
        <v>2788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6C414947-F05E-4A2B-ACE1-D5C64B6C12A2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8B720-1B55-4876-8764-D4799836D1A9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164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165</v>
      </c>
      <c r="D13" s="94"/>
      <c r="E13" s="95"/>
      <c r="H13" s="93" t="s">
        <v>166</v>
      </c>
      <c r="I13" s="94"/>
      <c r="J13" s="94"/>
      <c r="K13" s="95"/>
      <c r="L13" s="52"/>
      <c r="M13" s="52"/>
      <c r="N13" s="93" t="s">
        <v>167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168</v>
      </c>
      <c r="D14" s="98" t="s">
        <v>169</v>
      </c>
      <c r="E14" s="98" t="s">
        <v>170</v>
      </c>
      <c r="G14" s="99"/>
      <c r="H14" s="100" t="s">
        <v>158</v>
      </c>
      <c r="I14" s="101" t="s">
        <v>159</v>
      </c>
      <c r="J14" s="101" t="s">
        <v>160</v>
      </c>
      <c r="K14" s="102" t="s">
        <v>161</v>
      </c>
      <c r="L14" s="52"/>
      <c r="M14" s="52"/>
      <c r="N14" s="97" t="s">
        <v>171</v>
      </c>
      <c r="O14" s="103" t="s">
        <v>172</v>
      </c>
      <c r="P14" s="103" t="s">
        <v>173</v>
      </c>
      <c r="Q14" s="104" t="s">
        <v>174</v>
      </c>
      <c r="R14" s="23"/>
    </row>
    <row r="15" spans="1:18" ht="34.5" customHeight="1" x14ac:dyDescent="0.3">
      <c r="A15" s="20"/>
      <c r="B15" s="105" t="s">
        <v>163</v>
      </c>
      <c r="C15" s="106">
        <v>248</v>
      </c>
      <c r="D15" s="107">
        <v>1406</v>
      </c>
      <c r="E15" s="108">
        <v>72</v>
      </c>
      <c r="G15" s="105" t="s">
        <v>163</v>
      </c>
      <c r="H15" s="109">
        <v>31</v>
      </c>
      <c r="I15" s="107">
        <v>31</v>
      </c>
      <c r="J15" s="107">
        <v>638</v>
      </c>
      <c r="K15" s="110">
        <v>1026</v>
      </c>
      <c r="L15" s="111"/>
      <c r="M15" s="105" t="s">
        <v>163</v>
      </c>
      <c r="N15" s="112">
        <v>990</v>
      </c>
      <c r="O15" s="112">
        <v>428</v>
      </c>
      <c r="P15" s="112">
        <v>308</v>
      </c>
      <c r="Q15" s="108">
        <v>0</v>
      </c>
      <c r="R15" s="23"/>
    </row>
    <row r="16" spans="1:18" ht="34.5" customHeight="1" thickBot="1" x14ac:dyDescent="0.35">
      <c r="A16" s="20"/>
      <c r="B16" s="113" t="s">
        <v>175</v>
      </c>
      <c r="C16" s="114">
        <v>111</v>
      </c>
      <c r="D16" s="115">
        <v>294</v>
      </c>
      <c r="E16" s="116">
        <v>69</v>
      </c>
      <c r="G16" s="113" t="s">
        <v>175</v>
      </c>
      <c r="H16" s="114">
        <v>9</v>
      </c>
      <c r="I16" s="115">
        <v>11</v>
      </c>
      <c r="J16" s="115">
        <v>161</v>
      </c>
      <c r="K16" s="116">
        <v>293</v>
      </c>
      <c r="L16" s="111"/>
      <c r="M16" s="113" t="s">
        <v>175</v>
      </c>
      <c r="N16" s="115">
        <v>446</v>
      </c>
      <c r="O16" s="115">
        <v>23</v>
      </c>
      <c r="P16" s="115">
        <v>5</v>
      </c>
      <c r="Q16" s="116">
        <v>0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1EE807E4-385A-47BB-A7D1-2618D2EB88FB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53F69-BB3C-405B-9269-3003EDB0C174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176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177</v>
      </c>
      <c r="C14" s="101" t="s">
        <v>178</v>
      </c>
      <c r="D14" s="101" t="s">
        <v>179</v>
      </c>
      <c r="E14" s="101" t="s">
        <v>180</v>
      </c>
      <c r="F14" s="101" t="s">
        <v>181</v>
      </c>
      <c r="G14" s="102" t="s">
        <v>182</v>
      </c>
      <c r="H14" s="111"/>
      <c r="I14" s="23"/>
    </row>
    <row r="15" spans="1:9" ht="32.25" customHeight="1" thickBot="1" x14ac:dyDescent="0.35">
      <c r="A15" s="20"/>
      <c r="B15" s="117">
        <v>6664</v>
      </c>
      <c r="C15" s="115">
        <v>882</v>
      </c>
      <c r="D15" s="115">
        <v>2488</v>
      </c>
      <c r="E15" s="115">
        <v>28</v>
      </c>
      <c r="F15" s="115">
        <v>141</v>
      </c>
      <c r="G15" s="116">
        <v>334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183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184</v>
      </c>
      <c r="C20" s="101" t="s">
        <v>185</v>
      </c>
      <c r="D20" s="102" t="s">
        <v>186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3304</v>
      </c>
      <c r="C21" s="115">
        <v>2115</v>
      </c>
      <c r="D21" s="116">
        <v>5419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D646F277-4CEC-482C-A0B2-BBF7CEAF9BB8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81148-37C0-4C9A-BE82-D08FA7BFEACF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187</v>
      </c>
      <c r="I12" s="23"/>
    </row>
    <row r="13" spans="1:9" ht="18.75" customHeight="1" x14ac:dyDescent="0.3">
      <c r="A13" s="20"/>
      <c r="B13" s="119" t="s">
        <v>188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189</v>
      </c>
      <c r="D15" s="101" t="s">
        <v>190</v>
      </c>
      <c r="E15" s="101" t="s">
        <v>191</v>
      </c>
      <c r="F15" s="101" t="s">
        <v>192</v>
      </c>
      <c r="G15" s="120" t="s">
        <v>193</v>
      </c>
      <c r="H15" s="102" t="s">
        <v>162</v>
      </c>
      <c r="I15" s="23"/>
    </row>
    <row r="16" spans="1:9" ht="33.75" customHeight="1" x14ac:dyDescent="0.3">
      <c r="A16" s="20"/>
      <c r="B16" s="121" t="s">
        <v>194</v>
      </c>
      <c r="C16" s="122">
        <v>21</v>
      </c>
      <c r="D16" s="122">
        <v>0</v>
      </c>
      <c r="E16" s="122">
        <v>34</v>
      </c>
      <c r="F16" s="122">
        <v>110</v>
      </c>
      <c r="G16" s="123">
        <v>3</v>
      </c>
      <c r="H16" s="124">
        <v>168</v>
      </c>
      <c r="I16" s="23"/>
    </row>
    <row r="17" spans="1:9" ht="32.25" customHeight="1" thickBot="1" x14ac:dyDescent="0.35">
      <c r="A17" s="20"/>
      <c r="B17" s="125" t="s">
        <v>195</v>
      </c>
      <c r="C17" s="115">
        <v>20</v>
      </c>
      <c r="D17" s="115">
        <v>1</v>
      </c>
      <c r="E17" s="115">
        <v>36</v>
      </c>
      <c r="F17" s="115">
        <v>117</v>
      </c>
      <c r="G17" s="126">
        <v>3</v>
      </c>
      <c r="H17" s="116">
        <v>177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196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189</v>
      </c>
      <c r="D21" s="101" t="s">
        <v>197</v>
      </c>
      <c r="E21" s="101" t="s">
        <v>198</v>
      </c>
      <c r="F21" s="101" t="s">
        <v>199</v>
      </c>
      <c r="G21" s="120" t="s">
        <v>200</v>
      </c>
      <c r="H21" s="102" t="s">
        <v>162</v>
      </c>
      <c r="I21" s="23"/>
    </row>
    <row r="22" spans="1:9" ht="33.75" customHeight="1" x14ac:dyDescent="0.3">
      <c r="A22" s="20"/>
      <c r="B22" s="121" t="s">
        <v>194</v>
      </c>
      <c r="C22" s="122">
        <v>307</v>
      </c>
      <c r="D22" s="122">
        <v>0</v>
      </c>
      <c r="E22" s="122">
        <v>1234</v>
      </c>
      <c r="F22" s="122">
        <v>1224</v>
      </c>
      <c r="G22" s="123">
        <v>180</v>
      </c>
      <c r="H22" s="124">
        <v>2945</v>
      </c>
      <c r="I22" s="23"/>
    </row>
    <row r="23" spans="1:9" ht="32.25" customHeight="1" thickBot="1" x14ac:dyDescent="0.35">
      <c r="A23" s="20"/>
      <c r="B23" s="125" t="s">
        <v>195</v>
      </c>
      <c r="C23" s="115">
        <v>288</v>
      </c>
      <c r="D23" s="115">
        <v>160</v>
      </c>
      <c r="E23" s="115">
        <v>1290</v>
      </c>
      <c r="F23" s="115">
        <v>1289</v>
      </c>
      <c r="G23" s="126">
        <v>180</v>
      </c>
      <c r="H23" s="116">
        <v>3207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5469F04A-433B-488A-9027-DB95502A4855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2025-06-02T10:25:26Z</dcterms:modified>
</cp:coreProperties>
</file>